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41" i="1"/>
  <c r="D41"/>
  <c r="E41"/>
  <c r="F41"/>
  <c r="G41"/>
  <c r="H41"/>
  <c r="C38"/>
  <c r="C44" s="1"/>
  <c r="D38"/>
  <c r="E38"/>
  <c r="F38"/>
  <c r="G38"/>
  <c r="H38"/>
  <c r="C25"/>
  <c r="D25"/>
  <c r="E25"/>
  <c r="F25"/>
  <c r="F44" s="1"/>
  <c r="G25"/>
  <c r="H25"/>
  <c r="H44" s="1"/>
  <c r="E44" l="1"/>
  <c r="G44"/>
  <c r="D44"/>
</calcChain>
</file>

<file path=xl/sharedStrings.xml><?xml version="1.0" encoding="utf-8"?>
<sst xmlns="http://schemas.openxmlformats.org/spreadsheetml/2006/main" count="51" uniqueCount="51">
  <si>
    <t>(Amt in lakhs)</t>
  </si>
  <si>
    <t>Sl No.</t>
  </si>
  <si>
    <t>Bank Name</t>
  </si>
  <si>
    <t>Agriculture &amp; Allied Activities</t>
  </si>
  <si>
    <t>MSME</t>
  </si>
  <si>
    <t>Other Priority Sector</t>
  </si>
  <si>
    <t>Priority - Sub Total</t>
  </si>
  <si>
    <t>Non Priority</t>
  </si>
  <si>
    <t>Total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</si>
  <si>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</si>
  <si>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</si>
  <si>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</si>
  <si>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</si>
  <si>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</si>
  <si>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</si>
  <si>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</si>
  <si>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</si>
  <si>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</si>
  <si>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</si>
  <si>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</si>
  <si>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</si>
  <si>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</si>
  <si>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</si>
  <si>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</si>
  <si>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</si>
  <si>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</si>
  <si>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</si>
  <si>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</si>
  <si>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</si>
  <si>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</si>
  <si>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Public Banks - Sub 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</si>
  <si>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</si>
  <si>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</si>
  <si>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</si>
  <si>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</si>
  <si>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</si>
  <si>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</si>
  <si>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</si>
  <si>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</si>
  <si>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</si>
  <si>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BANDHAN</t>
  </si>
  <si>
    <t>Private Banks - Sub Total</t>
  </si>
  <si>
    <t>AGVB</t>
  </si>
  <si>
    <t>LDRB</t>
  </si>
  <si>
    <t>RRBs - Sub Total</t>
  </si>
  <si>
    <t>AACB</t>
  </si>
  <si>
    <t>All Banks - Total</t>
  </si>
  <si>
    <t>Co-op Banks - Sub Total</t>
  </si>
  <si>
    <t>JSF</t>
  </si>
  <si>
    <t>UJJIV</t>
  </si>
  <si>
    <t>Annual Credit Plan - Targets of Assam in the Year 2019 as on Date 31.12.2018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</si>
</sst>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wrapText="1"/>
    </xf>
    <xf numFmtId="0" fontId="5" fillId="0" borderId="0" xfId="0" applyFont="1" applyFill="1" applyAlignment="1">
      <alignment horizontal="right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5"/>
  <sheetViews>
    <sheetView tabSelected="1" workbookViewId="0">
      <selection activeCell="C45" sqref="C45"/>
    </sheetView>
  </sheetViews>
  <sheetFormatPr defaultRowHeight="15"/>
  <cols>
    <col min="1" max="1" width="6.42578125" style="1" customWidth="1"/>
    <col min="2" max="2" width="14.5703125" style="9" bestFit="1" customWidth="1"/>
    <col min="3" max="3" width="12.85546875" style="1" bestFit="1" customWidth="1"/>
    <col min="4" max="4" width="9.5703125" style="1" bestFit="1" customWidth="1"/>
    <col min="5" max="5" width="13.28515625" style="1" bestFit="1" customWidth="1"/>
    <col min="6" max="6" width="12.42578125" style="1" bestFit="1" customWidth="1"/>
    <col min="7" max="7" width="7.5703125" style="1" bestFit="1" customWidth="1"/>
    <col min="8" max="8" width="10.5703125" style="1" bestFit="1" customWidth="1"/>
    <col min="9" max="16384" width="9.140625" style="1"/>
  </cols>
  <sheetData>
    <row r="1" spans="1:8" ht="18.75">
      <c r="A1" s="12" t="s">
        <v>50</v>
      </c>
      <c r="B1" s="13"/>
      <c r="C1" s="13"/>
      <c r="D1" s="13"/>
      <c r="E1" s="13"/>
      <c r="F1" s="13"/>
      <c r="G1" s="13"/>
      <c r="H1" s="14"/>
    </row>
    <row r="2" spans="1:8" ht="15" customHeight="1">
      <c r="A2" s="15" t="s">
        <v>0</v>
      </c>
      <c r="B2" s="16"/>
      <c r="C2" s="16"/>
      <c r="D2" s="16"/>
      <c r="E2" s="16"/>
      <c r="F2" s="16"/>
      <c r="G2" s="16"/>
      <c r="H2" s="16"/>
    </row>
    <row r="3" spans="1:8" ht="49.5" customHeight="1">
      <c r="A3" s="2" t="s">
        <v>1</v>
      </c>
      <c r="B3" s="7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>
      <c r="A4" s="3">
        <v>1</v>
      </c>
      <c r="B4" s="8" t="s">
        <v>9</v>
      </c>
      <c r="C4" s="3">
        <v>39663.24</v>
      </c>
      <c r="D4" s="3">
        <v>10264.99</v>
      </c>
      <c r="E4" s="3">
        <v>7436.81</v>
      </c>
      <c r="F4" s="3">
        <v>57365.04</v>
      </c>
      <c r="G4" s="3">
        <v>0</v>
      </c>
      <c r="H4" s="3">
        <v>57365.04</v>
      </c>
    </row>
    <row r="5" spans="1:8">
      <c r="A5" s="3">
        <v>2</v>
      </c>
      <c r="B5" s="8" t="s">
        <v>10</v>
      </c>
      <c r="C5" s="3">
        <v>1946.82</v>
      </c>
      <c r="D5" s="3">
        <v>690.74</v>
      </c>
      <c r="E5" s="3">
        <v>375.65</v>
      </c>
      <c r="F5" s="3">
        <v>3013.21</v>
      </c>
      <c r="G5" s="3">
        <v>0</v>
      </c>
      <c r="H5" s="3">
        <v>3013.21</v>
      </c>
    </row>
    <row r="6" spans="1:8">
      <c r="A6" s="3">
        <v>3</v>
      </c>
      <c r="B6" s="8" t="s">
        <v>11</v>
      </c>
      <c r="C6" s="3">
        <v>8867.14</v>
      </c>
      <c r="D6" s="3">
        <v>12741.62</v>
      </c>
      <c r="E6" s="3">
        <v>6075.17</v>
      </c>
      <c r="F6" s="3">
        <v>27683.93</v>
      </c>
      <c r="G6" s="3">
        <v>0</v>
      </c>
      <c r="H6" s="3">
        <v>27683.93</v>
      </c>
    </row>
    <row r="7" spans="1:8">
      <c r="A7" s="3">
        <v>4</v>
      </c>
      <c r="B7" s="8" t="s">
        <v>12</v>
      </c>
      <c r="C7" s="3">
        <v>12577.47</v>
      </c>
      <c r="D7" s="3">
        <v>4161.08</v>
      </c>
      <c r="E7" s="3">
        <v>6686</v>
      </c>
      <c r="F7" s="3">
        <v>23424.55</v>
      </c>
      <c r="G7" s="3">
        <v>0</v>
      </c>
      <c r="H7" s="3">
        <v>23424.55</v>
      </c>
    </row>
    <row r="8" spans="1:8">
      <c r="A8" s="3">
        <v>5</v>
      </c>
      <c r="B8" s="8" t="s">
        <v>13</v>
      </c>
      <c r="C8" s="3">
        <v>2734.23</v>
      </c>
      <c r="D8" s="3">
        <v>1744.04</v>
      </c>
      <c r="E8" s="3">
        <v>1221.67</v>
      </c>
      <c r="F8" s="3">
        <v>5699.94</v>
      </c>
      <c r="G8" s="3">
        <v>0</v>
      </c>
      <c r="H8" s="3">
        <v>5699.94</v>
      </c>
    </row>
    <row r="9" spans="1:8">
      <c r="A9" s="3">
        <v>6</v>
      </c>
      <c r="B9" s="8" t="s">
        <v>14</v>
      </c>
      <c r="C9" s="3">
        <v>26015.42</v>
      </c>
      <c r="D9" s="3">
        <v>11333.64</v>
      </c>
      <c r="E9" s="3">
        <v>16350.83</v>
      </c>
      <c r="F9" s="3">
        <v>53699.89</v>
      </c>
      <c r="G9" s="3">
        <v>0</v>
      </c>
      <c r="H9" s="3">
        <v>53699.89</v>
      </c>
    </row>
    <row r="10" spans="1:8">
      <c r="A10" s="3">
        <v>7</v>
      </c>
      <c r="B10" s="8" t="s">
        <v>15</v>
      </c>
      <c r="C10" s="3">
        <v>117606.68</v>
      </c>
      <c r="D10" s="3">
        <v>22958.59</v>
      </c>
      <c r="E10" s="3">
        <v>23852.35</v>
      </c>
      <c r="F10" s="3">
        <v>164417.62</v>
      </c>
      <c r="G10" s="3">
        <v>0</v>
      </c>
      <c r="H10" s="3">
        <v>164417.62</v>
      </c>
    </row>
    <row r="11" spans="1:8">
      <c r="A11" s="3">
        <v>8</v>
      </c>
      <c r="B11" s="8" t="s">
        <v>16</v>
      </c>
      <c r="C11" s="3">
        <v>1553.35</v>
      </c>
      <c r="D11" s="3">
        <v>765.15</v>
      </c>
      <c r="E11" s="3">
        <v>547.54</v>
      </c>
      <c r="F11" s="3">
        <v>2866.04</v>
      </c>
      <c r="G11" s="3">
        <v>0</v>
      </c>
      <c r="H11" s="3">
        <v>2866.04</v>
      </c>
    </row>
    <row r="12" spans="1:8">
      <c r="A12" s="3">
        <v>9</v>
      </c>
      <c r="B12" s="8" t="s">
        <v>17</v>
      </c>
      <c r="C12" s="3">
        <v>18218.14</v>
      </c>
      <c r="D12" s="3">
        <v>4597.42</v>
      </c>
      <c r="E12" s="3">
        <v>3334.6</v>
      </c>
      <c r="F12" s="3">
        <v>26150.16</v>
      </c>
      <c r="G12" s="3">
        <v>0</v>
      </c>
      <c r="H12" s="3">
        <v>26150.16</v>
      </c>
    </row>
    <row r="13" spans="1:8">
      <c r="A13" s="3">
        <v>10</v>
      </c>
      <c r="B13" s="8" t="s">
        <v>18</v>
      </c>
      <c r="C13" s="3">
        <v>7611.61</v>
      </c>
      <c r="D13" s="3">
        <v>12133.78</v>
      </c>
      <c r="E13" s="3">
        <v>3345.1</v>
      </c>
      <c r="F13" s="3">
        <v>23090.49</v>
      </c>
      <c r="G13" s="3">
        <v>0</v>
      </c>
      <c r="H13" s="3">
        <v>23090.49</v>
      </c>
    </row>
    <row r="14" spans="1:8">
      <c r="A14" s="3">
        <v>11</v>
      </c>
      <c r="B14" s="8" t="s">
        <v>19</v>
      </c>
      <c r="C14" s="3">
        <v>7780.77</v>
      </c>
      <c r="D14" s="3">
        <v>3441.63</v>
      </c>
      <c r="E14" s="3">
        <v>3712.14</v>
      </c>
      <c r="F14" s="3">
        <v>14934.54</v>
      </c>
      <c r="G14" s="3">
        <v>0</v>
      </c>
      <c r="H14" s="3">
        <v>14934.54</v>
      </c>
    </row>
    <row r="15" spans="1:8">
      <c r="A15" s="3">
        <v>12</v>
      </c>
      <c r="B15" s="8" t="s">
        <v>20</v>
      </c>
      <c r="C15" s="3">
        <v>5505.07</v>
      </c>
      <c r="D15" s="3">
        <v>2319.4699999999998</v>
      </c>
      <c r="E15" s="3">
        <v>2493.35</v>
      </c>
      <c r="F15" s="3">
        <v>10317.89</v>
      </c>
      <c r="G15" s="3">
        <v>0</v>
      </c>
      <c r="H15" s="3">
        <v>10317.89</v>
      </c>
    </row>
    <row r="16" spans="1:8">
      <c r="A16" s="3">
        <v>13</v>
      </c>
      <c r="B16" s="8" t="s">
        <v>21</v>
      </c>
      <c r="C16" s="3">
        <v>35009.78</v>
      </c>
      <c r="D16" s="3">
        <v>32059.09</v>
      </c>
      <c r="E16" s="3">
        <v>17635.88</v>
      </c>
      <c r="F16" s="3">
        <v>84704.75</v>
      </c>
      <c r="G16" s="3">
        <v>0</v>
      </c>
      <c r="H16" s="3">
        <v>84704.75</v>
      </c>
    </row>
    <row r="17" spans="1:8">
      <c r="A17" s="3">
        <v>14</v>
      </c>
      <c r="B17" s="8" t="s">
        <v>22</v>
      </c>
      <c r="C17" s="3">
        <v>1290.73</v>
      </c>
      <c r="D17" s="3">
        <v>1889.25</v>
      </c>
      <c r="E17" s="3">
        <v>1730.05</v>
      </c>
      <c r="F17" s="3">
        <v>4910.03</v>
      </c>
      <c r="G17" s="3">
        <v>0</v>
      </c>
      <c r="H17" s="3">
        <v>4910.03</v>
      </c>
    </row>
    <row r="18" spans="1:8">
      <c r="A18" s="3">
        <v>15</v>
      </c>
      <c r="B18" s="8" t="s">
        <v>23</v>
      </c>
      <c r="C18" s="3">
        <v>120990.66</v>
      </c>
      <c r="D18" s="3">
        <v>65198.12</v>
      </c>
      <c r="E18" s="3">
        <v>62359.91</v>
      </c>
      <c r="F18" s="3">
        <v>248548.69</v>
      </c>
      <c r="G18" s="3">
        <v>0</v>
      </c>
      <c r="H18" s="3">
        <v>248548.69</v>
      </c>
    </row>
    <row r="19" spans="1:8">
      <c r="A19" s="3">
        <v>16</v>
      </c>
      <c r="B19" s="8" t="s">
        <v>24</v>
      </c>
      <c r="C19" s="3">
        <v>10120.07</v>
      </c>
      <c r="D19" s="3">
        <v>3503.11</v>
      </c>
      <c r="E19" s="3">
        <v>4274.4799999999996</v>
      </c>
      <c r="F19" s="3">
        <v>17897.66</v>
      </c>
      <c r="G19" s="3">
        <v>0</v>
      </c>
      <c r="H19" s="3">
        <v>17897.66</v>
      </c>
    </row>
    <row r="20" spans="1:8">
      <c r="A20" s="3">
        <v>17</v>
      </c>
      <c r="B20" s="8" t="s">
        <v>25</v>
      </c>
      <c r="C20" s="3">
        <v>172043.12</v>
      </c>
      <c r="D20" s="3">
        <v>29210.07</v>
      </c>
      <c r="E20" s="3">
        <v>37175.82</v>
      </c>
      <c r="F20" s="3">
        <v>238429.01</v>
      </c>
      <c r="G20" s="3">
        <v>0</v>
      </c>
      <c r="H20" s="3">
        <v>238429.01</v>
      </c>
    </row>
    <row r="21" spans="1:8">
      <c r="A21" s="3">
        <v>18</v>
      </c>
      <c r="B21" s="8" t="s">
        <v>26</v>
      </c>
      <c r="C21" s="3">
        <v>113361.39</v>
      </c>
      <c r="D21" s="3">
        <v>24090.49</v>
      </c>
      <c r="E21" s="3">
        <v>19709.07</v>
      </c>
      <c r="F21" s="3">
        <v>157160.95000000001</v>
      </c>
      <c r="G21" s="3">
        <v>0</v>
      </c>
      <c r="H21" s="3">
        <v>157160.95000000001</v>
      </c>
    </row>
    <row r="22" spans="1:8">
      <c r="A22" s="3">
        <v>19</v>
      </c>
      <c r="B22" s="8" t="s">
        <v>27</v>
      </c>
      <c r="C22" s="3">
        <v>28058.25</v>
      </c>
      <c r="D22" s="3">
        <v>6778.66</v>
      </c>
      <c r="E22" s="3">
        <v>9695.4500000000007</v>
      </c>
      <c r="F22" s="3">
        <v>44532.36</v>
      </c>
      <c r="G22" s="3">
        <v>0</v>
      </c>
      <c r="H22" s="3">
        <v>44532.36</v>
      </c>
    </row>
    <row r="23" spans="1:8">
      <c r="A23" s="3">
        <v>20</v>
      </c>
      <c r="B23" s="8" t="s">
        <v>28</v>
      </c>
      <c r="C23" s="3">
        <v>4996</v>
      </c>
      <c r="D23" s="3">
        <v>2320.1799999999998</v>
      </c>
      <c r="E23" s="3">
        <v>5101.58</v>
      </c>
      <c r="F23" s="3">
        <v>12417.76</v>
      </c>
      <c r="G23" s="3">
        <v>0</v>
      </c>
      <c r="H23" s="3">
        <v>12417.76</v>
      </c>
    </row>
    <row r="24" spans="1:8">
      <c r="A24" s="3">
        <v>21</v>
      </c>
      <c r="B24" s="8" t="s">
        <v>29</v>
      </c>
      <c r="C24" s="3">
        <v>3656.56</v>
      </c>
      <c r="D24" s="3">
        <v>1276</v>
      </c>
      <c r="E24" s="3">
        <v>1398.97</v>
      </c>
      <c r="F24" s="3">
        <v>6331.53</v>
      </c>
      <c r="G24" s="3">
        <v>0</v>
      </c>
      <c r="H24" s="3">
        <v>6331.53</v>
      </c>
    </row>
    <row r="25" spans="1:8">
      <c r="A25" s="17" t="s">
        <v>30</v>
      </c>
      <c r="B25" s="18"/>
      <c r="C25" s="4">
        <f t="shared" ref="C25:H25" si="0">SUM(C4:C24)</f>
        <v>739606.50000000012</v>
      </c>
      <c r="D25" s="4">
        <f t="shared" si="0"/>
        <v>253477.12</v>
      </c>
      <c r="E25" s="4">
        <f t="shared" si="0"/>
        <v>234512.42000000007</v>
      </c>
      <c r="F25" s="4">
        <f t="shared" si="0"/>
        <v>1227596.0400000003</v>
      </c>
      <c r="G25" s="4">
        <f t="shared" si="0"/>
        <v>0</v>
      </c>
      <c r="H25" s="4">
        <f t="shared" si="0"/>
        <v>1227596.0400000003</v>
      </c>
    </row>
    <row r="26" spans="1:8">
      <c r="A26" s="3">
        <v>1</v>
      </c>
      <c r="B26" s="8" t="s">
        <v>31</v>
      </c>
      <c r="C26" s="3">
        <v>61608.11</v>
      </c>
      <c r="D26" s="3">
        <v>5042.1099999999997</v>
      </c>
      <c r="E26" s="3">
        <v>20751.46</v>
      </c>
      <c r="F26" s="3">
        <v>87401.68</v>
      </c>
      <c r="G26" s="3">
        <v>0</v>
      </c>
      <c r="H26" s="3">
        <v>87401.68</v>
      </c>
    </row>
    <row r="27" spans="1:8">
      <c r="A27" s="3">
        <v>2</v>
      </c>
      <c r="B27" s="8" t="s">
        <v>32</v>
      </c>
      <c r="C27" s="3">
        <v>3725.71</v>
      </c>
      <c r="D27" s="3">
        <v>5001.93</v>
      </c>
      <c r="E27" s="3">
        <v>3854.18</v>
      </c>
      <c r="F27" s="3">
        <v>12581.82</v>
      </c>
      <c r="G27" s="3">
        <v>0</v>
      </c>
      <c r="H27" s="3">
        <v>12581.82</v>
      </c>
    </row>
    <row r="28" spans="1:8">
      <c r="A28" s="3">
        <v>3</v>
      </c>
      <c r="B28" s="8" t="s">
        <v>33</v>
      </c>
      <c r="C28" s="3">
        <v>24779.94</v>
      </c>
      <c r="D28" s="3">
        <v>7796.98</v>
      </c>
      <c r="E28" s="3">
        <v>4848.04</v>
      </c>
      <c r="F28" s="3">
        <v>37424.959999999999</v>
      </c>
      <c r="G28" s="3">
        <v>0</v>
      </c>
      <c r="H28" s="3">
        <v>37424.959999999999</v>
      </c>
    </row>
    <row r="29" spans="1:8">
      <c r="A29" s="3">
        <v>4</v>
      </c>
      <c r="B29" s="8" t="s">
        <v>34</v>
      </c>
      <c r="C29" s="3">
        <v>5536.6</v>
      </c>
      <c r="D29" s="3">
        <v>4043.68</v>
      </c>
      <c r="E29" s="3">
        <v>3981.82</v>
      </c>
      <c r="F29" s="3">
        <v>13562.1</v>
      </c>
      <c r="G29" s="3">
        <v>0</v>
      </c>
      <c r="H29" s="3">
        <v>13562.1</v>
      </c>
    </row>
    <row r="30" spans="1:8">
      <c r="A30" s="3">
        <v>5</v>
      </c>
      <c r="B30" s="8" t="s">
        <v>35</v>
      </c>
      <c r="C30" s="3">
        <v>15548.01</v>
      </c>
      <c r="D30" s="3">
        <v>39523.69</v>
      </c>
      <c r="E30" s="3">
        <v>5773.86</v>
      </c>
      <c r="F30" s="3">
        <v>60845.56</v>
      </c>
      <c r="G30" s="3">
        <v>0</v>
      </c>
      <c r="H30" s="3">
        <v>60845.56</v>
      </c>
    </row>
    <row r="31" spans="1:8">
      <c r="A31" s="3">
        <v>6</v>
      </c>
      <c r="B31" s="8" t="s">
        <v>36</v>
      </c>
      <c r="C31" s="3">
        <v>4335.45</v>
      </c>
      <c r="D31" s="3">
        <v>899.98</v>
      </c>
      <c r="E31" s="3">
        <v>664.29</v>
      </c>
      <c r="F31" s="3">
        <v>5899.72</v>
      </c>
      <c r="G31" s="3">
        <v>0</v>
      </c>
      <c r="H31" s="3">
        <v>5899.72</v>
      </c>
    </row>
    <row r="32" spans="1:8">
      <c r="A32" s="3">
        <v>7</v>
      </c>
      <c r="B32" s="8" t="s">
        <v>37</v>
      </c>
      <c r="C32" s="3">
        <v>241.32</v>
      </c>
      <c r="D32" s="3">
        <v>446.33</v>
      </c>
      <c r="E32" s="3">
        <v>490.24</v>
      </c>
      <c r="F32" s="3">
        <v>1177.8900000000001</v>
      </c>
      <c r="G32" s="3">
        <v>0</v>
      </c>
      <c r="H32" s="3">
        <v>1177.8900000000001</v>
      </c>
    </row>
    <row r="33" spans="1:8">
      <c r="A33" s="3">
        <v>8</v>
      </c>
      <c r="B33" s="8" t="s">
        <v>38</v>
      </c>
      <c r="C33" s="3">
        <v>21</v>
      </c>
      <c r="D33" s="3">
        <v>200</v>
      </c>
      <c r="E33" s="3">
        <v>100</v>
      </c>
      <c r="F33" s="3">
        <v>321</v>
      </c>
      <c r="G33" s="3">
        <v>0</v>
      </c>
      <c r="H33" s="3">
        <v>321</v>
      </c>
    </row>
    <row r="34" spans="1:8">
      <c r="A34" s="3">
        <v>9</v>
      </c>
      <c r="B34" s="8" t="s">
        <v>39</v>
      </c>
      <c r="C34" s="3">
        <v>21</v>
      </c>
      <c r="D34" s="3">
        <v>107.17</v>
      </c>
      <c r="E34" s="3">
        <v>293.58999999999997</v>
      </c>
      <c r="F34" s="3">
        <v>421.76</v>
      </c>
      <c r="G34" s="3">
        <v>0</v>
      </c>
      <c r="H34" s="3">
        <v>421.76</v>
      </c>
    </row>
    <row r="35" spans="1:8">
      <c r="A35" s="3">
        <v>10</v>
      </c>
      <c r="B35" s="8" t="s">
        <v>40</v>
      </c>
      <c r="C35" s="3">
        <v>304702.78999999998</v>
      </c>
      <c r="D35" s="3">
        <v>105894.11</v>
      </c>
      <c r="E35" s="3">
        <v>3359.51</v>
      </c>
      <c r="F35" s="3">
        <v>413956.41</v>
      </c>
      <c r="G35" s="3">
        <v>0</v>
      </c>
      <c r="H35" s="3">
        <v>413956.41</v>
      </c>
    </row>
    <row r="36" spans="1:8">
      <c r="A36" s="3">
        <v>11</v>
      </c>
      <c r="B36" s="9" t="s">
        <v>48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</row>
    <row r="37" spans="1:8">
      <c r="A37" s="3">
        <v>12</v>
      </c>
      <c r="B37" s="8" t="s">
        <v>49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</row>
    <row r="38" spans="1:8">
      <c r="A38" s="17" t="s">
        <v>41</v>
      </c>
      <c r="B38" s="18"/>
      <c r="C38" s="4">
        <f t="shared" ref="C38:H38" si="1">SUM(C26:C37)</f>
        <v>420519.93</v>
      </c>
      <c r="D38" s="4">
        <f t="shared" si="1"/>
        <v>168955.98</v>
      </c>
      <c r="E38" s="4">
        <f t="shared" si="1"/>
        <v>44116.99</v>
      </c>
      <c r="F38" s="4">
        <f t="shared" si="1"/>
        <v>633592.9</v>
      </c>
      <c r="G38" s="4">
        <f t="shared" si="1"/>
        <v>0</v>
      </c>
      <c r="H38" s="4">
        <f t="shared" si="1"/>
        <v>633592.9</v>
      </c>
    </row>
    <row r="39" spans="1:8">
      <c r="A39" s="3">
        <v>1</v>
      </c>
      <c r="B39" s="8" t="s">
        <v>42</v>
      </c>
      <c r="C39" s="3">
        <v>180445.87</v>
      </c>
      <c r="D39" s="3">
        <v>30833.439999999999</v>
      </c>
      <c r="E39" s="3">
        <v>18768.09</v>
      </c>
      <c r="F39" s="3">
        <v>230047.4</v>
      </c>
      <c r="G39" s="3">
        <v>0</v>
      </c>
      <c r="H39" s="3">
        <v>230047.4</v>
      </c>
    </row>
    <row r="40" spans="1:8">
      <c r="A40" s="3">
        <v>2</v>
      </c>
      <c r="B40" s="8" t="s">
        <v>43</v>
      </c>
      <c r="C40" s="3">
        <v>31022.97</v>
      </c>
      <c r="D40" s="3">
        <v>3751.6</v>
      </c>
      <c r="E40" s="3">
        <v>11337.31</v>
      </c>
      <c r="F40" s="3">
        <v>46111.88</v>
      </c>
      <c r="G40" s="3">
        <v>0</v>
      </c>
      <c r="H40" s="3">
        <v>46111.88</v>
      </c>
    </row>
    <row r="41" spans="1:8">
      <c r="A41" s="4"/>
      <c r="B41" s="8" t="s">
        <v>44</v>
      </c>
      <c r="C41" s="4">
        <f t="shared" ref="C41:H41" si="2">SUM(C39:C40)</f>
        <v>211468.84</v>
      </c>
      <c r="D41" s="4">
        <f t="shared" si="2"/>
        <v>34585.040000000001</v>
      </c>
      <c r="E41" s="4">
        <f t="shared" si="2"/>
        <v>30105.4</v>
      </c>
      <c r="F41" s="4">
        <f t="shared" si="2"/>
        <v>276159.27999999997</v>
      </c>
      <c r="G41" s="4">
        <f t="shared" si="2"/>
        <v>0</v>
      </c>
      <c r="H41" s="4">
        <f t="shared" si="2"/>
        <v>276159.27999999997</v>
      </c>
    </row>
    <row r="42" spans="1:8">
      <c r="A42" s="3">
        <v>1</v>
      </c>
      <c r="B42" s="8" t="s">
        <v>45</v>
      </c>
      <c r="C42" s="3">
        <v>15175.78</v>
      </c>
      <c r="D42" s="3">
        <v>5174.3500000000004</v>
      </c>
      <c r="E42" s="3">
        <v>3530.87</v>
      </c>
      <c r="F42" s="3">
        <v>23881</v>
      </c>
      <c r="G42" s="3">
        <v>0</v>
      </c>
      <c r="H42" s="3">
        <v>23881</v>
      </c>
    </row>
    <row r="43" spans="1:8">
      <c r="A43" s="17" t="s">
        <v>47</v>
      </c>
      <c r="B43" s="18"/>
      <c r="C43" s="4">
        <v>15175.78</v>
      </c>
      <c r="D43" s="4">
        <v>5174.3500000000004</v>
      </c>
      <c r="E43" s="4">
        <v>3530.87</v>
      </c>
      <c r="F43" s="4">
        <v>23881</v>
      </c>
      <c r="G43" s="4">
        <v>0</v>
      </c>
      <c r="H43" s="4">
        <v>23881</v>
      </c>
    </row>
    <row r="44" spans="1:8" s="6" customFormat="1">
      <c r="A44" s="10" t="s">
        <v>46</v>
      </c>
      <c r="B44" s="11"/>
      <c r="C44" s="5">
        <f t="shared" ref="C44:H44" si="3">C25+C38+C41+C43</f>
        <v>1386771.0500000003</v>
      </c>
      <c r="D44" s="5">
        <f t="shared" si="3"/>
        <v>462192.48999999993</v>
      </c>
      <c r="E44" s="5">
        <f t="shared" si="3"/>
        <v>312265.68000000011</v>
      </c>
      <c r="F44" s="5">
        <f t="shared" si="3"/>
        <v>2161229.2200000002</v>
      </c>
      <c r="G44" s="5">
        <f t="shared" si="3"/>
        <v>0</v>
      </c>
      <c r="H44" s="5">
        <f t="shared" si="3"/>
        <v>2161229.2200000002</v>
      </c>
    </row>
    <row r="45" spans="1:8" ht="33.75" customHeight="1"/>
  </sheetData>
  <mergeCells count="6">
    <mergeCell ref="A44:B44"/>
    <mergeCell ref="A1:H1"/>
    <mergeCell ref="A2:H2"/>
    <mergeCell ref="A25:B25"/>
    <mergeCell ref="A38:B38"/>
    <mergeCell ref="A43:B4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2019-03-20T07:00:06Z</dcterms:modified>
</cp:coreProperties>
</file>